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ients\Goleta Union Elementary School District\Year 25 (2022 - 2023)\Form 470\Cat 2\Switches\"/>
    </mc:Choice>
  </mc:AlternateContent>
  <xr:revisionPtr revIDLastSave="0" documentId="13_ncr:1_{5A9FB519-6882-4ACC-A481-9CA819776D1C}" xr6:coauthVersionLast="47" xr6:coauthVersionMax="47" xr10:uidLastSave="{00000000-0000-0000-0000-000000000000}"/>
  <bookViews>
    <workbookView xWindow="22932" yWindow="-108" windowWidth="23256" windowHeight="12576" xr2:uid="{31F87FD6-7423-4136-A853-FA28CE217682}"/>
  </bookViews>
  <sheets>
    <sheet name="Bid Pricing Respon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J12" i="1" s="1"/>
  <c r="K12" i="1"/>
  <c r="H13" i="1"/>
  <c r="J13" i="1" s="1"/>
  <c r="K13" i="1"/>
  <c r="H14" i="1"/>
  <c r="J14" i="1" s="1"/>
  <c r="K14" i="1"/>
  <c r="H15" i="1"/>
  <c r="J15" i="1" s="1"/>
  <c r="K15" i="1"/>
  <c r="H16" i="1"/>
  <c r="J16" i="1" s="1"/>
  <c r="K16" i="1"/>
  <c r="H17" i="1"/>
  <c r="J17" i="1" s="1"/>
  <c r="K17" i="1"/>
  <c r="H9" i="1"/>
  <c r="J9" i="1" s="1"/>
  <c r="H10" i="1"/>
  <c r="J10" i="1" s="1"/>
  <c r="H11" i="1"/>
  <c r="J11" i="1" s="1"/>
  <c r="H18" i="1"/>
  <c r="J18" i="1" s="1"/>
  <c r="H19" i="1"/>
  <c r="J19" i="1" s="1"/>
  <c r="K9" i="1"/>
  <c r="K10" i="1"/>
  <c r="K11" i="1"/>
  <c r="K18" i="1"/>
  <c r="K19" i="1"/>
  <c r="H20" i="1"/>
  <c r="J20" i="1" s="1"/>
  <c r="K20" i="1"/>
  <c r="H21" i="1"/>
  <c r="J21" i="1" s="1"/>
  <c r="K21" i="1"/>
  <c r="H22" i="1"/>
  <c r="J22" i="1" s="1"/>
  <c r="K22" i="1"/>
  <c r="H23" i="1"/>
  <c r="J23" i="1" s="1"/>
  <c r="K23" i="1"/>
  <c r="J26" i="1" l="1"/>
  <c r="H26" i="1"/>
  <c r="H29" i="1" l="1"/>
</calcChain>
</file>

<file path=xl/sharedStrings.xml><?xml version="1.0" encoding="utf-8"?>
<sst xmlns="http://schemas.openxmlformats.org/spreadsheetml/2006/main" count="50" uniqueCount="43">
  <si>
    <t>Total Project Cost</t>
  </si>
  <si>
    <t>Taxes</t>
  </si>
  <si>
    <t>Freight</t>
  </si>
  <si>
    <t>Installation</t>
  </si>
  <si>
    <t>Ineligible Cost Per Unit</t>
  </si>
  <si>
    <t>Extended Eligible Cost</t>
  </si>
  <si>
    <t>Extended Cost</t>
  </si>
  <si>
    <t>Unit Cost</t>
  </si>
  <si>
    <t>Quantity</t>
  </si>
  <si>
    <t>*Equivalent Model
(if applicable)</t>
  </si>
  <si>
    <t>Contact Phone:</t>
  </si>
  <si>
    <t>Contact E-mail:</t>
  </si>
  <si>
    <t>SPIN:</t>
  </si>
  <si>
    <t>Contact Name:</t>
  </si>
  <si>
    <t>Service Provider Name:</t>
  </si>
  <si>
    <t>Product Type</t>
  </si>
  <si>
    <t>Equivalent Make
(if applicable)</t>
  </si>
  <si>
    <r>
      <t xml:space="preserve">E-Rate </t>
    </r>
    <r>
      <rPr>
        <b/>
        <u/>
        <sz val="12"/>
        <color theme="1"/>
        <rFont val="Calibri"/>
        <family val="2"/>
        <scheme val="minor"/>
      </rPr>
      <t>eligible</t>
    </r>
    <r>
      <rPr>
        <b/>
        <sz val="12"/>
        <color theme="1"/>
        <rFont val="Calibri"/>
        <family val="2"/>
        <scheme val="minor"/>
      </rPr>
      <t xml:space="preserve"> % of the Model</t>
    </r>
  </si>
  <si>
    <t>Total Ineligible Project Cost</t>
  </si>
  <si>
    <t>Total E-rate Eligible Project Cost</t>
  </si>
  <si>
    <t>Date Proposal Submitted:</t>
  </si>
  <si>
    <t>Vendors should fill in the grey cells.
You may add additional line items, if needed.
Refer to RFP/470 for full details and any additional product specifications.
Equivalent makes and models will be considered for all equipment listed below.</t>
  </si>
  <si>
    <t>ICX 7150 Compact Switch, 2x 100/1000/2.5/5/10G PoH ports, 2x 100/1000/2.5G PoH ports, 6x 100/1000/2.5G PoE+ ports, 2x 10G SFP uplink-ports, 240W PoE budget, L3 features</t>
  </si>
  <si>
    <t>Ruckus</t>
  </si>
  <si>
    <t>ICX7150-C10ZP-2X10GR</t>
  </si>
  <si>
    <t>ICX7150-24P-4X10GR</t>
  </si>
  <si>
    <t>ICX7150-48ZP-E8X10GR</t>
  </si>
  <si>
    <t>ICX 7150-48ZP Switch Z-Series, 16x 100/1000/2.5G PoH ports, 32x 10/100/1000 PoE+ ports, 8x 10G SFP+, L3 features (OSPF, VRRP, PIM, PBR). 1 RPS20-E Power Supply, 1 Fan tray.</t>
  </si>
  <si>
    <t>FAN FRU FOR ICX7150-48ZP</t>
  </si>
  <si>
    <t>ICX-FAN11</t>
  </si>
  <si>
    <t>RPS20-E</t>
  </si>
  <si>
    <t>LE9-7150-SGX3</t>
  </si>
  <si>
    <t>LE9-71ZP-SGX3</t>
  </si>
  <si>
    <t>SZ ICX Mgt Lic RMT Spp 71ZP 3yr ERATE</t>
  </si>
  <si>
    <t>SZ ICX Mgt Lic RMT Spp 7150 3yr ERATE</t>
  </si>
  <si>
    <t>POWER SUPPLY FOR ICX7150-48ZP</t>
  </si>
  <si>
    <t xml:space="preserve">ICX 7150 Switch, 24x 10/100/1000 PoE+ ports, 2x 1G RJ45 uplink-ports, 4x 10G SFP+ uplink-ports, 370W PoE budget, L3 features </t>
  </si>
  <si>
    <t>Make (or equivalent)</t>
  </si>
  <si>
    <t>Model# (or equivalent)</t>
  </si>
  <si>
    <t>Goleta Union School District, BEN 143833</t>
  </si>
  <si>
    <r>
      <t>470# 220006330, RFP #</t>
    </r>
    <r>
      <rPr>
        <b/>
        <sz val="24"/>
        <rFont val="Calibri"/>
        <family val="2"/>
        <scheme val="minor"/>
      </rPr>
      <t>2021-3</t>
    </r>
  </si>
  <si>
    <t>10 Gig Single Mode SFP plus module 300 m</t>
  </si>
  <si>
    <t>E-RATE FUNDING YEAR 2022-2023 BID PRICING RESPONSE- Switches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</si>
</sst>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0" borderId="2" xfId="0" applyNumberFormat="1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0" xfId="0" applyFont="1" applyAlignment="1">
      <alignment horizontal="right" wrapText="1"/>
    </xf>
    <xf numFmtId="4" fontId="12" fillId="0" borderId="1" xfId="0" applyNumberFormat="1" applyFont="1" applyBorder="1" applyAlignment="1">
      <alignment wrapText="1"/>
    </xf>
    <xf numFmtId="0" fontId="14" fillId="0" borderId="0" xfId="0" applyFont="1" applyAlignment="1">
      <alignment horizontal="right" vertical="center" wrapText="1"/>
    </xf>
    <xf numFmtId="0" fontId="15" fillId="4" borderId="2" xfId="0" applyFont="1" applyFill="1" applyBorder="1" applyAlignment="1">
      <alignment wrapText="1"/>
    </xf>
    <xf numFmtId="0" fontId="15" fillId="0" borderId="2" xfId="0" applyFont="1" applyBorder="1" applyAlignment="1">
      <alignment horizontal="center" wrapText="1"/>
    </xf>
    <xf numFmtId="4" fontId="0" fillId="4" borderId="2" xfId="0" applyNumberFormat="1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0" fillId="0" borderId="2" xfId="0" applyFont="1" applyBorder="1" applyAlignment="1">
      <alignment horizontal="center" wrapText="1"/>
    </xf>
    <xf numFmtId="9" fontId="1" fillId="4" borderId="2" xfId="1" applyFont="1" applyFill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2" xfId="0" applyFont="1" applyBorder="1"/>
    <xf numFmtId="0" fontId="10" fillId="0" borderId="3" xfId="0" applyFont="1" applyBorder="1" applyAlignment="1">
      <alignment wrapText="1"/>
    </xf>
    <xf numFmtId="0" fontId="10" fillId="0" borderId="2" xfId="0" applyFont="1" applyBorder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3" fillId="0" borderId="5" xfId="0" applyFont="1" applyBorder="1" applyAlignment="1">
      <alignment horizontal="left" vertical="center" wrapText="1"/>
    </xf>
    <xf numFmtId="0" fontId="7" fillId="6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15" fillId="4" borderId="2" xfId="0" applyFont="1" applyFill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2AA4-EAB4-458E-8DED-18907946D1F8}">
  <sheetPr>
    <pageSetUpPr fitToPage="1"/>
  </sheetPr>
  <dimension ref="A1:N31"/>
  <sheetViews>
    <sheetView tabSelected="1" zoomScale="85" zoomScaleNormal="85" workbookViewId="0">
      <selection activeCell="A2" sqref="A2:K2"/>
    </sheetView>
  </sheetViews>
  <sheetFormatPr defaultColWidth="8.77734375" defaultRowHeight="13.8" x14ac:dyDescent="0.25"/>
  <cols>
    <col min="1" max="1" width="41" style="2" customWidth="1"/>
    <col min="2" max="5" width="27.6640625" style="2" customWidth="1"/>
    <col min="6" max="6" width="14.6640625" style="2" customWidth="1"/>
    <col min="7" max="7" width="10.6640625" style="2" customWidth="1"/>
    <col min="8" max="8" width="13.44140625" style="2" customWidth="1"/>
    <col min="9" max="9" width="14.109375" style="2" customWidth="1"/>
    <col min="10" max="10" width="15.6640625" style="2" customWidth="1"/>
    <col min="11" max="11" width="13.33203125" style="2" bestFit="1" customWidth="1"/>
    <col min="12" max="12" width="15" style="2" bestFit="1" customWidth="1"/>
    <col min="13" max="16384" width="8.77734375" style="1"/>
  </cols>
  <sheetData>
    <row r="1" spans="1:14" ht="40.950000000000003" customHeight="1" x14ac:dyDescent="0.5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M1" s="2"/>
      <c r="N1" s="2"/>
    </row>
    <row r="2" spans="1:14" ht="40.950000000000003" customHeight="1" x14ac:dyDescent="0.6">
      <c r="A2" s="34" t="s">
        <v>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M2" s="2"/>
      <c r="N2" s="2"/>
    </row>
    <row r="3" spans="1:14" ht="40.950000000000003" customHeight="1" x14ac:dyDescent="0.6">
      <c r="A3" s="34" t="s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M3" s="2"/>
      <c r="N3" s="2"/>
    </row>
    <row r="4" spans="1:14" ht="37.200000000000003" customHeight="1" x14ac:dyDescent="0.25">
      <c r="A4" s="17" t="s">
        <v>14</v>
      </c>
      <c r="B4" s="35"/>
      <c r="C4" s="35"/>
      <c r="D4" s="17" t="s">
        <v>13</v>
      </c>
      <c r="E4" s="35"/>
      <c r="F4" s="35"/>
      <c r="G4" s="35"/>
      <c r="H4" s="30"/>
      <c r="I4" s="30"/>
      <c r="J4" s="30"/>
      <c r="K4" s="1"/>
      <c r="L4" s="1"/>
    </row>
    <row r="5" spans="1:14" ht="37.200000000000003" customHeight="1" x14ac:dyDescent="0.25">
      <c r="A5" s="17" t="s">
        <v>12</v>
      </c>
      <c r="B5" s="35"/>
      <c r="C5" s="35"/>
      <c r="D5" s="17" t="s">
        <v>11</v>
      </c>
      <c r="E5" s="35"/>
      <c r="F5" s="35"/>
      <c r="G5" s="35"/>
      <c r="H5" s="30"/>
      <c r="I5" s="30"/>
      <c r="J5" s="30"/>
      <c r="K5" s="1"/>
      <c r="L5" s="1"/>
    </row>
    <row r="6" spans="1:14" ht="37.200000000000003" customHeight="1" x14ac:dyDescent="0.25">
      <c r="A6" s="17" t="s">
        <v>20</v>
      </c>
      <c r="B6" s="35"/>
      <c r="C6" s="35"/>
      <c r="D6" s="17" t="s">
        <v>10</v>
      </c>
      <c r="E6" s="35"/>
      <c r="F6" s="35"/>
      <c r="G6" s="35"/>
      <c r="H6" s="30"/>
      <c r="I6" s="30"/>
      <c r="J6" s="30"/>
      <c r="K6" s="1"/>
      <c r="L6" s="1"/>
    </row>
    <row r="7" spans="1:14" s="5" customFormat="1" ht="57.45" customHeight="1" x14ac:dyDescent="0.25">
      <c r="A7" s="32" t="s">
        <v>21</v>
      </c>
      <c r="B7" s="32"/>
      <c r="C7" s="32"/>
      <c r="D7" s="32"/>
      <c r="E7" s="8"/>
      <c r="F7" s="7"/>
      <c r="G7" s="6"/>
      <c r="H7" s="30"/>
      <c r="I7" s="30"/>
      <c r="J7" s="30"/>
      <c r="K7" s="30"/>
      <c r="L7" s="30"/>
    </row>
    <row r="8" spans="1:14" s="4" customFormat="1" ht="46.8" x14ac:dyDescent="0.3">
      <c r="A8" s="9" t="s">
        <v>15</v>
      </c>
      <c r="B8" s="9" t="s">
        <v>37</v>
      </c>
      <c r="C8" s="9" t="s">
        <v>38</v>
      </c>
      <c r="D8" s="10" t="s">
        <v>16</v>
      </c>
      <c r="E8" s="10" t="s">
        <v>9</v>
      </c>
      <c r="F8" s="9" t="s">
        <v>8</v>
      </c>
      <c r="G8" s="10" t="s">
        <v>7</v>
      </c>
      <c r="H8" s="9" t="s">
        <v>6</v>
      </c>
      <c r="I8" s="10" t="s">
        <v>17</v>
      </c>
      <c r="J8" s="9" t="s">
        <v>5</v>
      </c>
      <c r="K8" s="9" t="s">
        <v>4</v>
      </c>
    </row>
    <row r="9" spans="1:14" ht="148.94999999999999" customHeight="1" x14ac:dyDescent="0.3">
      <c r="A9" s="25" t="s">
        <v>22</v>
      </c>
      <c r="B9" s="25" t="s">
        <v>23</v>
      </c>
      <c r="C9" s="25" t="s">
        <v>24</v>
      </c>
      <c r="D9" s="18"/>
      <c r="E9" s="18"/>
      <c r="F9" s="19">
        <v>15</v>
      </c>
      <c r="G9" s="20"/>
      <c r="H9" s="3">
        <f t="shared" ref="H9:H19" si="0">F9*G9</f>
        <v>0</v>
      </c>
      <c r="I9" s="23"/>
      <c r="J9" s="3">
        <f>H9*I9</f>
        <v>0</v>
      </c>
      <c r="K9" s="3">
        <f t="shared" ref="K9:K23" si="1">G9-(G9*I9)</f>
        <v>0</v>
      </c>
      <c r="L9" s="1"/>
    </row>
    <row r="10" spans="1:14" ht="105" customHeight="1" x14ac:dyDescent="0.3">
      <c r="A10" s="25" t="s">
        <v>36</v>
      </c>
      <c r="B10" s="25" t="s">
        <v>23</v>
      </c>
      <c r="C10" s="25" t="s">
        <v>25</v>
      </c>
      <c r="D10" s="18"/>
      <c r="E10" s="18"/>
      <c r="F10" s="19">
        <v>62</v>
      </c>
      <c r="G10" s="20"/>
      <c r="H10" s="3">
        <f t="shared" si="0"/>
        <v>0</v>
      </c>
      <c r="I10" s="23"/>
      <c r="J10" s="3">
        <f>H10*I10</f>
        <v>0</v>
      </c>
      <c r="K10" s="3">
        <f t="shared" si="1"/>
        <v>0</v>
      </c>
      <c r="L10" s="1"/>
    </row>
    <row r="11" spans="1:14" ht="127.05" customHeight="1" x14ac:dyDescent="0.3">
      <c r="A11" s="25" t="s">
        <v>27</v>
      </c>
      <c r="B11" s="25" t="s">
        <v>23</v>
      </c>
      <c r="C11" s="25" t="s">
        <v>26</v>
      </c>
      <c r="D11" s="18"/>
      <c r="E11" s="18"/>
      <c r="F11" s="19">
        <v>22</v>
      </c>
      <c r="G11" s="20"/>
      <c r="H11" s="3">
        <f t="shared" si="0"/>
        <v>0</v>
      </c>
      <c r="I11" s="23"/>
      <c r="J11" s="3">
        <f t="shared" ref="J11:J19" si="2">H11*I11</f>
        <v>0</v>
      </c>
      <c r="K11" s="3">
        <f t="shared" si="1"/>
        <v>0</v>
      </c>
      <c r="L11" s="1"/>
    </row>
    <row r="12" spans="1:14" ht="28.95" customHeight="1" x14ac:dyDescent="0.3">
      <c r="A12" s="25" t="s">
        <v>28</v>
      </c>
      <c r="B12" s="25" t="s">
        <v>23</v>
      </c>
      <c r="C12" s="25" t="s">
        <v>29</v>
      </c>
      <c r="D12" s="18"/>
      <c r="E12" s="18"/>
      <c r="F12" s="19">
        <v>22</v>
      </c>
      <c r="G12" s="20"/>
      <c r="H12" s="3">
        <f t="shared" ref="H12:H17" si="3">F12*G12</f>
        <v>0</v>
      </c>
      <c r="I12" s="23"/>
      <c r="J12" s="3">
        <f t="shared" ref="J12:J17" si="4">H12*I12</f>
        <v>0</v>
      </c>
      <c r="K12" s="3">
        <f t="shared" ref="K12:K17" si="5">G12-(G12*I12)</f>
        <v>0</v>
      </c>
      <c r="L12" s="1"/>
    </row>
    <row r="13" spans="1:14" ht="28.95" customHeight="1" x14ac:dyDescent="0.3">
      <c r="A13" s="25" t="s">
        <v>35</v>
      </c>
      <c r="B13" s="25" t="s">
        <v>23</v>
      </c>
      <c r="C13" s="25" t="s">
        <v>30</v>
      </c>
      <c r="D13" s="18"/>
      <c r="E13" s="18"/>
      <c r="F13" s="19">
        <v>22</v>
      </c>
      <c r="G13" s="20"/>
      <c r="H13" s="3">
        <f t="shared" si="3"/>
        <v>0</v>
      </c>
      <c r="I13" s="23"/>
      <c r="J13" s="3">
        <f t="shared" si="4"/>
        <v>0</v>
      </c>
      <c r="K13" s="3">
        <f t="shared" si="5"/>
        <v>0</v>
      </c>
      <c r="L13" s="1"/>
    </row>
    <row r="14" spans="1:14" ht="28.95" customHeight="1" x14ac:dyDescent="0.3">
      <c r="A14" s="25" t="s">
        <v>34</v>
      </c>
      <c r="B14" s="25" t="s">
        <v>23</v>
      </c>
      <c r="C14" s="25" t="s">
        <v>31</v>
      </c>
      <c r="D14" s="18"/>
      <c r="E14" s="18"/>
      <c r="F14" s="19">
        <v>77</v>
      </c>
      <c r="G14" s="20"/>
      <c r="H14" s="3">
        <f t="shared" si="3"/>
        <v>0</v>
      </c>
      <c r="I14" s="23"/>
      <c r="J14" s="3">
        <f t="shared" si="4"/>
        <v>0</v>
      </c>
      <c r="K14" s="3">
        <f t="shared" si="5"/>
        <v>0</v>
      </c>
      <c r="L14" s="1"/>
    </row>
    <row r="15" spans="1:14" ht="28.95" customHeight="1" x14ac:dyDescent="0.3">
      <c r="A15" s="25" t="s">
        <v>33</v>
      </c>
      <c r="B15" s="25" t="s">
        <v>23</v>
      </c>
      <c r="C15" s="25" t="s">
        <v>32</v>
      </c>
      <c r="D15" s="18"/>
      <c r="E15" s="18"/>
      <c r="F15" s="19">
        <v>22</v>
      </c>
      <c r="G15" s="20"/>
      <c r="H15" s="3">
        <f t="shared" si="3"/>
        <v>0</v>
      </c>
      <c r="I15" s="23"/>
      <c r="J15" s="3">
        <f t="shared" si="4"/>
        <v>0</v>
      </c>
      <c r="K15" s="3">
        <f t="shared" si="5"/>
        <v>0</v>
      </c>
      <c r="L15" s="1"/>
    </row>
    <row r="16" spans="1:14" ht="28.95" customHeight="1" x14ac:dyDescent="0.3">
      <c r="A16" s="41" t="s">
        <v>41</v>
      </c>
      <c r="B16" s="40" t="s">
        <v>23</v>
      </c>
      <c r="C16" s="40"/>
      <c r="D16" s="38"/>
      <c r="E16" s="38"/>
      <c r="F16" s="39">
        <v>180</v>
      </c>
      <c r="G16" s="20"/>
      <c r="H16" s="3">
        <f t="shared" si="3"/>
        <v>0</v>
      </c>
      <c r="I16" s="23"/>
      <c r="J16" s="3">
        <f t="shared" si="4"/>
        <v>0</v>
      </c>
      <c r="K16" s="3">
        <f t="shared" si="5"/>
        <v>0</v>
      </c>
      <c r="L16" s="1"/>
    </row>
    <row r="17" spans="1:12" ht="28.95" customHeight="1" x14ac:dyDescent="0.3">
      <c r="A17" s="26"/>
      <c r="B17" s="25"/>
      <c r="C17" s="25"/>
      <c r="D17" s="18"/>
      <c r="E17" s="18"/>
      <c r="F17" s="19"/>
      <c r="G17" s="20"/>
      <c r="H17" s="3">
        <f t="shared" si="3"/>
        <v>0</v>
      </c>
      <c r="I17" s="23"/>
      <c r="J17" s="3">
        <f t="shared" si="4"/>
        <v>0</v>
      </c>
      <c r="K17" s="3">
        <f t="shared" si="5"/>
        <v>0</v>
      </c>
      <c r="L17" s="1"/>
    </row>
    <row r="18" spans="1:12" ht="28.95" customHeight="1" x14ac:dyDescent="0.3">
      <c r="A18" s="26"/>
      <c r="B18" s="27"/>
      <c r="C18" s="12"/>
      <c r="D18" s="21"/>
      <c r="E18" s="21"/>
      <c r="F18" s="22"/>
      <c r="G18" s="20"/>
      <c r="H18" s="3">
        <f t="shared" si="0"/>
        <v>0</v>
      </c>
      <c r="I18" s="23"/>
      <c r="J18" s="3">
        <f t="shared" si="2"/>
        <v>0</v>
      </c>
      <c r="K18" s="3">
        <f t="shared" si="1"/>
        <v>0</v>
      </c>
      <c r="L18" s="1"/>
    </row>
    <row r="19" spans="1:12" ht="28.95" customHeight="1" x14ac:dyDescent="0.3">
      <c r="A19" s="28"/>
      <c r="B19" s="29"/>
      <c r="C19" s="12"/>
      <c r="D19" s="21"/>
      <c r="E19" s="21"/>
      <c r="F19" s="22"/>
      <c r="G19" s="20"/>
      <c r="H19" s="3">
        <f t="shared" si="0"/>
        <v>0</v>
      </c>
      <c r="I19" s="23"/>
      <c r="J19" s="3">
        <f t="shared" si="2"/>
        <v>0</v>
      </c>
      <c r="K19" s="3">
        <f t="shared" si="1"/>
        <v>0</v>
      </c>
      <c r="L19" s="1"/>
    </row>
    <row r="20" spans="1:12" ht="28.95" customHeight="1" x14ac:dyDescent="0.3">
      <c r="A20" s="28"/>
      <c r="B20" s="27"/>
      <c r="C20" s="12"/>
      <c r="D20" s="21"/>
      <c r="E20" s="21"/>
      <c r="F20" s="22"/>
      <c r="G20" s="20"/>
      <c r="H20" s="3">
        <f>F20*G20</f>
        <v>0</v>
      </c>
      <c r="I20" s="23"/>
      <c r="J20" s="3">
        <f>H20*I20</f>
        <v>0</v>
      </c>
      <c r="K20" s="3">
        <f t="shared" si="1"/>
        <v>0</v>
      </c>
      <c r="L20" s="1"/>
    </row>
    <row r="21" spans="1:12" ht="28.95" customHeight="1" x14ac:dyDescent="0.4">
      <c r="A21" s="13" t="s">
        <v>3</v>
      </c>
      <c r="B21" s="11"/>
      <c r="C21" s="11"/>
      <c r="D21" s="21"/>
      <c r="E21" s="21"/>
      <c r="F21" s="22"/>
      <c r="G21" s="20"/>
      <c r="H21" s="24">
        <f>F21*G21</f>
        <v>0</v>
      </c>
      <c r="I21" s="21"/>
      <c r="J21" s="3">
        <f>H21*I21</f>
        <v>0</v>
      </c>
      <c r="K21" s="3">
        <f t="shared" si="1"/>
        <v>0</v>
      </c>
      <c r="L21" s="1"/>
    </row>
    <row r="22" spans="1:12" ht="28.95" customHeight="1" x14ac:dyDescent="0.4">
      <c r="A22" s="13" t="s">
        <v>2</v>
      </c>
      <c r="B22" s="11"/>
      <c r="C22" s="11"/>
      <c r="D22" s="21"/>
      <c r="E22" s="21"/>
      <c r="F22" s="22"/>
      <c r="G22" s="20"/>
      <c r="H22" s="24">
        <f>F22*G22</f>
        <v>0</v>
      </c>
      <c r="I22" s="21"/>
      <c r="J22" s="3">
        <f>H22*I22</f>
        <v>0</v>
      </c>
      <c r="K22" s="3">
        <f t="shared" si="1"/>
        <v>0</v>
      </c>
      <c r="L22" s="1"/>
    </row>
    <row r="23" spans="1:12" ht="28.95" customHeight="1" x14ac:dyDescent="0.4">
      <c r="A23" s="13" t="s">
        <v>1</v>
      </c>
      <c r="B23" s="11"/>
      <c r="C23" s="11"/>
      <c r="D23" s="21"/>
      <c r="E23" s="21"/>
      <c r="F23" s="22"/>
      <c r="G23" s="20"/>
      <c r="H23" s="24">
        <f>F23*G23</f>
        <v>0</v>
      </c>
      <c r="I23" s="21"/>
      <c r="J23" s="3">
        <f>H23*I23</f>
        <v>0</v>
      </c>
      <c r="K23" s="3">
        <f t="shared" si="1"/>
        <v>0</v>
      </c>
      <c r="L23" s="1"/>
    </row>
    <row r="24" spans="1:12" x14ac:dyDescent="0.25">
      <c r="L24" s="1"/>
    </row>
    <row r="25" spans="1:12" ht="14.4" thickBot="1" x14ac:dyDescent="0.3">
      <c r="L25" s="1"/>
    </row>
    <row r="26" spans="1:12" ht="45" customHeight="1" thickBot="1" x14ac:dyDescent="0.35">
      <c r="F26" s="36" t="s">
        <v>0</v>
      </c>
      <c r="G26" s="37"/>
      <c r="H26" s="14">
        <f>SUM(H9:H23)</f>
        <v>0</v>
      </c>
      <c r="I26" s="15" t="s">
        <v>19</v>
      </c>
      <c r="J26" s="14">
        <f>SUM(J9:J23)</f>
        <v>0</v>
      </c>
      <c r="L26" s="1"/>
    </row>
    <row r="27" spans="1:12" x14ac:dyDescent="0.25">
      <c r="L27" s="1"/>
    </row>
    <row r="28" spans="1:12" ht="18" customHeight="1" thickBot="1" x14ac:dyDescent="0.3">
      <c r="L28" s="1"/>
    </row>
    <row r="29" spans="1:12" ht="39.450000000000003" customHeight="1" thickBot="1" x14ac:dyDescent="0.35">
      <c r="F29" s="31" t="s">
        <v>18</v>
      </c>
      <c r="G29" s="31"/>
      <c r="H29" s="16">
        <f>H26-J26</f>
        <v>0</v>
      </c>
    </row>
    <row r="30" spans="1:12" x14ac:dyDescent="0.25">
      <c r="G30" s="1"/>
      <c r="L30" s="1"/>
    </row>
    <row r="31" spans="1:12" x14ac:dyDescent="0.25">
      <c r="L31" s="1"/>
    </row>
  </sheetData>
  <mergeCells count="12">
    <mergeCell ref="F29:G29"/>
    <mergeCell ref="A7:D7"/>
    <mergeCell ref="A1:K1"/>
    <mergeCell ref="A2:K2"/>
    <mergeCell ref="A3:K3"/>
    <mergeCell ref="B4:C4"/>
    <mergeCell ref="B5:C5"/>
    <mergeCell ref="B6:C6"/>
    <mergeCell ref="E4:G4"/>
    <mergeCell ref="E5:G5"/>
    <mergeCell ref="F26:G26"/>
    <mergeCell ref="E6:G6"/>
  </mergeCells>
  <pageMargins left="0.7" right="0.7" top="0.75" bottom="0.75" header="0.3" footer="0.3"/>
  <pageSetup scale="4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Pricing 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 Consulting</dc:creator>
  <cp:lastModifiedBy>CSM Consulting</cp:lastModifiedBy>
  <dcterms:created xsi:type="dcterms:W3CDTF">2021-11-16T17:52:26Z</dcterms:created>
  <dcterms:modified xsi:type="dcterms:W3CDTF">2021-12-15T23:51:37Z</dcterms:modified>
</cp:coreProperties>
</file>